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<sst xmlns="http://schemas.openxmlformats.org/spreadsheetml/2006/main" count="59" uniqueCount="59">
  <si>
    <t xml:space="preserve">TABLA SALARIAL SERMUGRAN </t>
  </si>
  <si>
    <t xml:space="preserve">CATEGORÍA</t>
  </si>
  <si>
    <t xml:space="preserve">Salario Base</t>
  </si>
  <si>
    <t xml:space="preserve">Ant / Cpto Pers</t>
  </si>
  <si>
    <t xml:space="preserve">Plus Toxico PP</t>
  </si>
  <si>
    <t xml:space="preserve">Nocturnidad</t>
  </si>
  <si>
    <t xml:space="preserve">Actividad</t>
  </si>
  <si>
    <t xml:space="preserve">P.TRANSP.12 Mens Prorr</t>
  </si>
  <si>
    <t xml:space="preserve">DIETAS </t>
  </si>
  <si>
    <t xml:space="preserve">SUELDO BRUTO MENSUAL</t>
  </si>
  <si>
    <t xml:space="preserve">P. EXTRAS 6</t>
  </si>
  <si>
    <t xml:space="preserve">P. EXTRAS 12</t>
  </si>
  <si>
    <t xml:space="preserve">ANUAL</t>
  </si>
  <si>
    <t xml:space="preserve">A )  GRUPO PROFESIONAL  I TITULADOS/AS GRADO SUPERIOR</t>
  </si>
  <si>
    <t xml:space="preserve">Titulado/a Superior</t>
  </si>
  <si>
    <t xml:space="preserve">Ingeniero Agrónomo</t>
  </si>
  <si>
    <t xml:space="preserve">Ingeniero Industrial</t>
  </si>
  <si>
    <t xml:space="preserve">Técnico de proyectos y gestión</t>
  </si>
  <si>
    <t xml:space="preserve">Arquitecto</t>
  </si>
  <si>
    <t xml:space="preserve">Tecnico/a Informatico (A )(Ing Inf)</t>
  </si>
  <si>
    <t xml:space="preserve">B) GRUPO PROFESIONAL II TITULADOS/AS GRADO MEDIO</t>
  </si>
  <si>
    <t xml:space="preserve">Tecnico/a Informatico (B</t>
  </si>
  <si>
    <t xml:space="preserve">Jefe/a de Servicio</t>
  </si>
  <si>
    <t xml:space="preserve">Perito Agricola</t>
  </si>
  <si>
    <t xml:space="preserve">Arquitecto Tecnico</t>
  </si>
  <si>
    <t xml:space="preserve">Ingeniero Tecnico Industrial</t>
  </si>
  <si>
    <t xml:space="preserve">Coordinador SAC</t>
  </si>
  <si>
    <t xml:space="preserve">C) GRUPO PROFESIONAL III – ESPECIALISTAS Y ASIMILADOS</t>
  </si>
  <si>
    <t xml:space="preserve">Encargado/a de Servicios y/o proyectos</t>
  </si>
  <si>
    <t xml:space="preserve">Administrativos/as 1ª</t>
  </si>
  <si>
    <t xml:space="preserve">Administrativos/as</t>
  </si>
  <si>
    <t xml:space="preserve">Jefe de Taller</t>
  </si>
  <si>
    <t xml:space="preserve">Mecanicos/as Oficiales de 1ª</t>
  </si>
  <si>
    <t xml:space="preserve">Delineante</t>
  </si>
  <si>
    <t xml:space="preserve">Capataz Limpieza Viaria</t>
  </si>
  <si>
    <t xml:space="preserve">Capataz Nocturno</t>
  </si>
  <si>
    <t xml:space="preserve">Coordinador (010)</t>
  </si>
  <si>
    <t xml:space="preserve">D) GRUPO PROFESIONAL IV - ESPECIALISTA Y NO TITULADOS</t>
  </si>
  <si>
    <t xml:space="preserve">Auxiliares Administrativos/as (A)</t>
  </si>
  <si>
    <t xml:space="preserve">Auxiliares Administrativos/as</t>
  </si>
  <si>
    <t xml:space="preserve">Tele Operador/a</t>
  </si>
  <si>
    <t xml:space="preserve">Conductor/a Nocturno</t>
  </si>
  <si>
    <t xml:space="preserve">Conductor/a Diurno</t>
  </si>
  <si>
    <t xml:space="preserve">Conductor/a Especialista</t>
  </si>
  <si>
    <t xml:space="preserve">Mecanico/a Ofc de 2 A</t>
  </si>
  <si>
    <t xml:space="preserve">Ofc de 1 Mant</t>
  </si>
  <si>
    <t xml:space="preserve">Ofc de 2 Mant</t>
  </si>
  <si>
    <t xml:space="preserve">Soldador/a</t>
  </si>
  <si>
    <t xml:space="preserve">Fontanero/a</t>
  </si>
  <si>
    <t xml:space="preserve">Jardinero/a</t>
  </si>
  <si>
    <t xml:space="preserve">Electricista</t>
  </si>
  <si>
    <t xml:space="preserve">Auxiliar Gestion Dcmtal</t>
  </si>
  <si>
    <t xml:space="preserve">E) GRUPO PROFESIONAL V - GRUPO OPERARIOS</t>
  </si>
  <si>
    <t xml:space="preserve">Peon/a de recogida Nocturna</t>
  </si>
  <si>
    <t xml:space="preserve">Peon/a de recogida Diurna</t>
  </si>
  <si>
    <t xml:space="preserve">Peon/a de Barrido</t>
  </si>
  <si>
    <t xml:space="preserve">Peon/a de Mantenimiento</t>
  </si>
  <si>
    <t xml:space="preserve">Peones Especialidos mont Estr</t>
  </si>
  <si>
    <t xml:space="preserve">Pers Limpieza (Edif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</si>
</sst>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€-C0A];[RED]\-#,##0.00\ [$€-C0A]"/>
    <numFmt numFmtId="166" formatCode="#,##0.00"/>
  </numFmts>
  <fonts count="10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name val="Arial"/>
      <family val="2"/>
    </font>
    <font>
      <b val="true"/>
      <sz val="11"/>
      <color rgb="FF000000"/>
      <name val="Calibri"/>
      <family val="2"/>
    </font>
    <font>
      <b val="true"/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 val="true"/>
      <sz val="11"/>
      <color rgb="FFCE181E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E181E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293040</xdr:colOff>
      <xdr:row>0</xdr:row>
      <xdr:rowOff>74880</xdr:rowOff>
    </xdr:from>
    <xdr:to>
      <xdr:col>0</xdr:col>
      <xdr:colOff>2022840</xdr:colOff>
      <xdr:row>4</xdr:row>
      <xdr:rowOff>221760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93040" y="74880"/>
          <a:ext cx="1729800" cy="7970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6" activeCellId="0" sqref="O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3.82"/>
    <col collapsed="false" customWidth="true" hidden="false" outlineLevel="0" max="2" min="2" style="0" width="11.85"/>
    <col collapsed="false" customWidth="true" hidden="false" outlineLevel="0" max="4" min="4" style="0" width="13.65"/>
    <col collapsed="false" customWidth="true" hidden="false" outlineLevel="0" max="5" min="5" style="0" width="12.27"/>
    <col collapsed="false" customWidth="true" hidden="false" outlineLevel="0" max="6" min="6" style="0" width="9.63"/>
    <col collapsed="false" customWidth="true" hidden="false" outlineLevel="0" max="7" min="7" style="0" width="9.2"/>
    <col collapsed="false" customWidth="true" hidden="false" outlineLevel="0" max="8" min="8" style="0" width="8.52"/>
    <col collapsed="false" customWidth="true" hidden="false" outlineLevel="0" max="9" min="9" style="0" width="10.05"/>
    <col collapsed="false" customWidth="true" hidden="false" outlineLevel="0" max="10" min="10" style="0" width="11.3"/>
    <col collapsed="false" customWidth="true" hidden="false" outlineLevel="0" max="11" min="11" style="0" width="12.41"/>
    <col collapsed="false" customWidth="true" hidden="false" outlineLevel="0" max="12" min="12" style="0" width="11.02"/>
  </cols>
  <sheetData>
    <row r="1" customFormat="false" ht="12.8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2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customFormat="false" ht="12.8" hidden="false" customHeight="fals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customFormat="false" ht="12.8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customFormat="false" ht="20.8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="5" customFormat="true" ht="35.05" hidden="false" customHeight="false" outlineLevel="0" collapsed="false">
      <c r="A6" s="2" t="s">
        <v>1</v>
      </c>
      <c r="B6" s="2" t="s">
        <v>2</v>
      </c>
      <c r="C6" s="3" t="s">
        <v>3</v>
      </c>
      <c r="D6" s="2" t="s">
        <v>4</v>
      </c>
      <c r="E6" s="2" t="s">
        <v>5</v>
      </c>
      <c r="F6" s="2" t="s">
        <v>6</v>
      </c>
      <c r="G6" s="3" t="s">
        <v>7</v>
      </c>
      <c r="H6" s="2" t="s">
        <v>8</v>
      </c>
      <c r="I6" s="4" t="s">
        <v>9</v>
      </c>
      <c r="J6" s="2" t="s">
        <v>10</v>
      </c>
      <c r="K6" s="2" t="s">
        <v>11</v>
      </c>
      <c r="L6" s="2" t="s">
        <v>12</v>
      </c>
    </row>
    <row r="7" customFormat="false" ht="13.8" hidden="false" customHeight="false" outlineLevel="0" collapsed="false">
      <c r="A7" s="6" t="s">
        <v>13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customFormat="false" ht="13.8" hidden="false" customHeight="false" outlineLevel="0" collapsed="false">
      <c r="A8" s="7" t="s">
        <v>14</v>
      </c>
      <c r="B8" s="8" t="n">
        <v>2224.14</v>
      </c>
      <c r="C8" s="8"/>
      <c r="D8" s="8"/>
      <c r="E8" s="8"/>
      <c r="F8" s="8"/>
      <c r="G8" s="8" t="n">
        <v>116.73</v>
      </c>
      <c r="H8" s="8"/>
      <c r="I8" s="8" t="n">
        <f aca="false">B8+G8</f>
        <v>2340.87</v>
      </c>
      <c r="J8" s="8" t="n">
        <v>2224.14</v>
      </c>
      <c r="K8" s="8" t="n">
        <v>2224.14</v>
      </c>
      <c r="L8" s="9" t="n">
        <f aca="false">I8*12+J8+K8</f>
        <v>32538.72</v>
      </c>
    </row>
    <row r="9" customFormat="false" ht="13.8" hidden="false" customHeight="false" outlineLevel="0" collapsed="false">
      <c r="A9" s="7" t="s">
        <v>15</v>
      </c>
      <c r="B9" s="8" t="n">
        <v>2224.14</v>
      </c>
      <c r="C9" s="8"/>
      <c r="D9" s="8" t="n">
        <v>136.87</v>
      </c>
      <c r="E9" s="8"/>
      <c r="F9" s="8"/>
      <c r="G9" s="8" t="n">
        <v>116.73</v>
      </c>
      <c r="H9" s="8"/>
      <c r="I9" s="8" t="n">
        <f aca="false">SUM(B9:H9)</f>
        <v>2477.74</v>
      </c>
      <c r="J9" s="8" t="n">
        <v>2224.14</v>
      </c>
      <c r="K9" s="8" t="n">
        <v>2224.14</v>
      </c>
      <c r="L9" s="9" t="n">
        <f aca="false">I9*12+J9+K9</f>
        <v>34181.16</v>
      </c>
    </row>
    <row r="10" customFormat="false" ht="13.8" hidden="false" customHeight="false" outlineLevel="0" collapsed="false">
      <c r="A10" s="7" t="s">
        <v>16</v>
      </c>
      <c r="B10" s="8" t="n">
        <v>2224.14</v>
      </c>
      <c r="C10" s="8"/>
      <c r="D10" s="8"/>
      <c r="E10" s="8"/>
      <c r="F10" s="8"/>
      <c r="G10" s="8" t="n">
        <v>116.73</v>
      </c>
      <c r="H10" s="8"/>
      <c r="I10" s="8" t="n">
        <f aca="false">SUM(B10:H10)</f>
        <v>2340.87</v>
      </c>
      <c r="J10" s="8" t="n">
        <v>2224.14</v>
      </c>
      <c r="K10" s="8" t="n">
        <v>2224.14</v>
      </c>
      <c r="L10" s="9" t="n">
        <f aca="false">I10*12+J10+K10</f>
        <v>32538.72</v>
      </c>
    </row>
    <row r="11" customFormat="false" ht="13.8" hidden="false" customHeight="false" outlineLevel="0" collapsed="false">
      <c r="A11" s="7" t="s">
        <v>17</v>
      </c>
      <c r="B11" s="8" t="n">
        <v>1697.49</v>
      </c>
      <c r="C11" s="8"/>
      <c r="D11" s="8"/>
      <c r="E11" s="8"/>
      <c r="F11" s="8"/>
      <c r="G11" s="8" t="n">
        <v>116.73</v>
      </c>
      <c r="H11" s="8"/>
      <c r="I11" s="8" t="n">
        <f aca="false">SUM(B11:H11)</f>
        <v>1814.22</v>
      </c>
      <c r="J11" s="8" t="n">
        <v>1697.49</v>
      </c>
      <c r="K11" s="8" t="n">
        <v>1697.49</v>
      </c>
      <c r="L11" s="9" t="n">
        <f aca="false">I11*12+J11+K11</f>
        <v>25165.62</v>
      </c>
    </row>
    <row r="12" customFormat="false" ht="13.8" hidden="false" customHeight="false" outlineLevel="0" collapsed="false">
      <c r="A12" s="7" t="s">
        <v>18</v>
      </c>
      <c r="B12" s="8" t="n">
        <v>2224.14</v>
      </c>
      <c r="C12" s="8"/>
      <c r="D12" s="8"/>
      <c r="E12" s="8"/>
      <c r="F12" s="8"/>
      <c r="G12" s="8" t="n">
        <v>116.73</v>
      </c>
      <c r="H12" s="8"/>
      <c r="I12" s="8" t="n">
        <f aca="false">SUM(B12:H12)</f>
        <v>2340.87</v>
      </c>
      <c r="J12" s="8" t="n">
        <v>2224.14</v>
      </c>
      <c r="K12" s="8" t="n">
        <v>2224.14</v>
      </c>
      <c r="L12" s="9" t="n">
        <f aca="false">I12*12+J12+K12</f>
        <v>32538.72</v>
      </c>
    </row>
    <row r="13" customFormat="false" ht="13.8" hidden="false" customHeight="false" outlineLevel="0" collapsed="false">
      <c r="A13" s="7" t="s">
        <v>19</v>
      </c>
      <c r="B13" s="8" t="n">
        <v>1847.48</v>
      </c>
      <c r="C13" s="8"/>
      <c r="D13" s="8"/>
      <c r="E13" s="8"/>
      <c r="F13" s="8"/>
      <c r="G13" s="8" t="n">
        <v>116.73</v>
      </c>
      <c r="H13" s="8"/>
      <c r="I13" s="8" t="n">
        <f aca="false">SUM(B13:H13)</f>
        <v>1964.21</v>
      </c>
      <c r="J13" s="8" t="n">
        <v>1847.48</v>
      </c>
      <c r="K13" s="8" t="n">
        <v>1847.48</v>
      </c>
      <c r="L13" s="9" t="n">
        <f aca="false">I13*12+J13+K13</f>
        <v>27265.48</v>
      </c>
    </row>
    <row r="14" customFormat="false" ht="13.8" hidden="false" customHeight="false" outlineLevel="0" collapsed="false">
      <c r="A14" s="6" t="s">
        <v>20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customFormat="false" ht="13.8" hidden="false" customHeight="false" outlineLevel="0" collapsed="false">
      <c r="A15" s="7" t="s">
        <v>21</v>
      </c>
      <c r="B15" s="8" t="n">
        <v>1450.04</v>
      </c>
      <c r="C15" s="8"/>
      <c r="D15" s="8"/>
      <c r="E15" s="8"/>
      <c r="F15" s="8"/>
      <c r="G15" s="8" t="n">
        <v>116.73</v>
      </c>
      <c r="H15" s="8"/>
      <c r="I15" s="8" t="n">
        <f aca="false">SUM(B15:H15)</f>
        <v>1566.77</v>
      </c>
      <c r="J15" s="8" t="n">
        <v>1450.04</v>
      </c>
      <c r="K15" s="8" t="n">
        <v>1450.04</v>
      </c>
      <c r="L15" s="8" t="n">
        <f aca="false">I15*12+J15+K15</f>
        <v>21701.32</v>
      </c>
    </row>
    <row r="16" customFormat="false" ht="13.8" hidden="false" customHeight="false" outlineLevel="0" collapsed="false">
      <c r="A16" s="7" t="s">
        <v>22</v>
      </c>
      <c r="B16" s="8" t="n">
        <v>1537.92</v>
      </c>
      <c r="C16" s="8"/>
      <c r="D16" s="8" t="n">
        <v>136.87</v>
      </c>
      <c r="E16" s="8"/>
      <c r="F16" s="8"/>
      <c r="G16" s="8" t="n">
        <v>116.73</v>
      </c>
      <c r="H16" s="8"/>
      <c r="I16" s="8" t="n">
        <f aca="false">SUM(B16:H16)</f>
        <v>1791.52</v>
      </c>
      <c r="J16" s="8" t="n">
        <v>1537.92</v>
      </c>
      <c r="K16" s="8" t="n">
        <v>1537.92</v>
      </c>
      <c r="L16" s="8" t="n">
        <f aca="false">I16*12+J16+K16</f>
        <v>24574.08</v>
      </c>
    </row>
    <row r="17" customFormat="false" ht="13.8" hidden="false" customHeight="false" outlineLevel="0" collapsed="false">
      <c r="A17" s="7" t="s">
        <v>23</v>
      </c>
      <c r="B17" s="8" t="n">
        <v>1697.49</v>
      </c>
      <c r="C17" s="8"/>
      <c r="D17" s="8" t="n">
        <v>136.87</v>
      </c>
      <c r="E17" s="8"/>
      <c r="F17" s="8"/>
      <c r="G17" s="8" t="n">
        <v>116.73</v>
      </c>
      <c r="H17" s="8"/>
      <c r="I17" s="8" t="n">
        <f aca="false">SUM(B17:H17)</f>
        <v>1951.09</v>
      </c>
      <c r="J17" s="8" t="n">
        <v>1697.49</v>
      </c>
      <c r="K17" s="8" t="n">
        <v>1697.49</v>
      </c>
      <c r="L17" s="8" t="n">
        <f aca="false">I17*12+J17+K17</f>
        <v>26808.06</v>
      </c>
    </row>
    <row r="18" customFormat="false" ht="13.8" hidden="false" customHeight="false" outlineLevel="0" collapsed="false">
      <c r="A18" s="7" t="s">
        <v>24</v>
      </c>
      <c r="B18" s="8" t="n">
        <v>1697.49</v>
      </c>
      <c r="C18" s="8"/>
      <c r="D18" s="8"/>
      <c r="E18" s="8"/>
      <c r="F18" s="8"/>
      <c r="G18" s="8" t="n">
        <v>116.73</v>
      </c>
      <c r="H18" s="8"/>
      <c r="I18" s="8" t="n">
        <f aca="false">SUM(B18:H18)</f>
        <v>1814.22</v>
      </c>
      <c r="J18" s="8" t="n">
        <v>1697.49</v>
      </c>
      <c r="K18" s="8" t="n">
        <v>1697.49</v>
      </c>
      <c r="L18" s="8" t="n">
        <f aca="false">I18*12+J18+K18</f>
        <v>25165.62</v>
      </c>
    </row>
    <row r="19" customFormat="false" ht="13.8" hidden="false" customHeight="false" outlineLevel="0" collapsed="false">
      <c r="A19" s="7" t="s">
        <v>25</v>
      </c>
      <c r="B19" s="8" t="n">
        <v>1697.49</v>
      </c>
      <c r="C19" s="8"/>
      <c r="D19" s="8"/>
      <c r="E19" s="8"/>
      <c r="F19" s="8"/>
      <c r="G19" s="8" t="n">
        <v>116.73</v>
      </c>
      <c r="H19" s="8"/>
      <c r="I19" s="8" t="n">
        <f aca="false">SUM(B19:H19)</f>
        <v>1814.22</v>
      </c>
      <c r="J19" s="8" t="n">
        <v>1697.49</v>
      </c>
      <c r="K19" s="8" t="n">
        <v>1697.49</v>
      </c>
      <c r="L19" s="8" t="n">
        <f aca="false">I19*12+J19+K19</f>
        <v>25165.62</v>
      </c>
    </row>
    <row r="20" customFormat="false" ht="13.8" hidden="false" customHeight="false" outlineLevel="0" collapsed="false">
      <c r="A20" s="7" t="s">
        <v>26</v>
      </c>
      <c r="B20" s="8" t="n">
        <v>1609.27</v>
      </c>
      <c r="C20" s="8"/>
      <c r="D20" s="8"/>
      <c r="E20" s="8"/>
      <c r="F20" s="8"/>
      <c r="G20" s="8" t="n">
        <v>116.73</v>
      </c>
      <c r="H20" s="8"/>
      <c r="I20" s="8" t="n">
        <f aca="false">SUM(B20:H20)</f>
        <v>1726</v>
      </c>
      <c r="J20" s="8" t="n">
        <v>1609.27</v>
      </c>
      <c r="K20" s="8" t="n">
        <v>1609.27</v>
      </c>
      <c r="L20" s="8" t="n">
        <f aca="false">I20*12+J20+K20</f>
        <v>23930.54</v>
      </c>
    </row>
    <row r="21" customFormat="false" ht="13.8" hidden="false" customHeight="false" outlineLevel="0" collapsed="false">
      <c r="A21" s="6" t="s">
        <v>27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customFormat="false" ht="13.8" hidden="false" customHeight="false" outlineLevel="0" collapsed="false">
      <c r="A22" s="7" t="s">
        <v>28</v>
      </c>
      <c r="B22" s="8" t="n">
        <v>1383.56</v>
      </c>
      <c r="C22" s="8"/>
      <c r="D22" s="8" t="n">
        <v>136.87</v>
      </c>
      <c r="E22" s="8"/>
      <c r="F22" s="8"/>
      <c r="G22" s="8" t="n">
        <v>116.73</v>
      </c>
      <c r="H22" s="8"/>
      <c r="I22" s="8" t="n">
        <f aca="false">SUM(B22:H22)</f>
        <v>1637.16</v>
      </c>
      <c r="J22" s="8" t="n">
        <v>1383.56</v>
      </c>
      <c r="K22" s="8" t="n">
        <v>1383.56</v>
      </c>
      <c r="L22" s="8" t="n">
        <f aca="false">I22*12+J22+K22</f>
        <v>22413.04</v>
      </c>
    </row>
    <row r="23" customFormat="false" ht="13.8" hidden="false" customHeight="false" outlineLevel="0" collapsed="false">
      <c r="A23" s="7" t="s">
        <v>29</v>
      </c>
      <c r="B23" s="8" t="n">
        <v>1848.01</v>
      </c>
      <c r="C23" s="8"/>
      <c r="D23" s="8"/>
      <c r="E23" s="8"/>
      <c r="F23" s="8"/>
      <c r="G23" s="8" t="n">
        <v>116.73</v>
      </c>
      <c r="H23" s="8"/>
      <c r="I23" s="8" t="n">
        <f aca="false">SUM(B23:H23)</f>
        <v>1964.74</v>
      </c>
      <c r="J23" s="8" t="n">
        <v>1848.01</v>
      </c>
      <c r="K23" s="8" t="n">
        <v>1848.01</v>
      </c>
      <c r="L23" s="8" t="n">
        <f aca="false">I23*12+J23+K23</f>
        <v>27272.9</v>
      </c>
    </row>
    <row r="24" customFormat="false" ht="13.8" hidden="false" customHeight="false" outlineLevel="0" collapsed="false">
      <c r="A24" s="7" t="s">
        <v>30</v>
      </c>
      <c r="B24" s="8" t="n">
        <v>1609.27</v>
      </c>
      <c r="C24" s="8"/>
      <c r="D24" s="8"/>
      <c r="E24" s="8"/>
      <c r="F24" s="8" t="n">
        <v>278.54</v>
      </c>
      <c r="G24" s="8" t="n">
        <v>116.73</v>
      </c>
      <c r="H24" s="8"/>
      <c r="I24" s="8" t="n">
        <f aca="false">SUM(B24:H24)</f>
        <v>2004.54</v>
      </c>
      <c r="J24" s="8" t="n">
        <v>1609.27</v>
      </c>
      <c r="K24" s="8" t="n">
        <v>1609.27</v>
      </c>
      <c r="L24" s="8" t="n">
        <f aca="false">I24*12+J24+K24</f>
        <v>27273.02</v>
      </c>
    </row>
    <row r="25" customFormat="false" ht="13.8" hidden="false" customHeight="false" outlineLevel="0" collapsed="false">
      <c r="A25" s="7" t="s">
        <v>31</v>
      </c>
      <c r="B25" s="8" t="n">
        <v>1383.56</v>
      </c>
      <c r="C25" s="8"/>
      <c r="D25" s="8" t="n">
        <v>136.87</v>
      </c>
      <c r="E25" s="8"/>
      <c r="F25" s="8"/>
      <c r="G25" s="8" t="n">
        <v>116.73</v>
      </c>
      <c r="H25" s="8"/>
      <c r="I25" s="8" t="n">
        <f aca="false">SUM(B25:H25)</f>
        <v>1637.16</v>
      </c>
      <c r="J25" s="8" t="n">
        <v>1383.56</v>
      </c>
      <c r="K25" s="8" t="n">
        <v>1383.56</v>
      </c>
      <c r="L25" s="8" t="n">
        <f aca="false">I25*12+J25+K25</f>
        <v>22413.04</v>
      </c>
    </row>
    <row r="26" customFormat="false" ht="13.8" hidden="false" customHeight="false" outlineLevel="0" collapsed="false">
      <c r="A26" s="7" t="s">
        <v>32</v>
      </c>
      <c r="B26" s="8" t="n">
        <v>1305.33</v>
      </c>
      <c r="C26" s="8"/>
      <c r="D26" s="8" t="n">
        <v>136.87</v>
      </c>
      <c r="E26" s="8"/>
      <c r="F26" s="8"/>
      <c r="G26" s="8" t="n">
        <v>116.73</v>
      </c>
      <c r="H26" s="8"/>
      <c r="I26" s="8" t="n">
        <f aca="false">SUM(B26:H26)</f>
        <v>1558.93</v>
      </c>
      <c r="J26" s="8" t="n">
        <v>1305.33</v>
      </c>
      <c r="K26" s="8" t="n">
        <v>1305.33</v>
      </c>
      <c r="L26" s="8" t="n">
        <f aca="false">I26*12+J26+K26</f>
        <v>21317.82</v>
      </c>
    </row>
    <row r="27" customFormat="false" ht="13.8" hidden="false" customHeight="false" outlineLevel="0" collapsed="false">
      <c r="A27" s="7" t="s">
        <v>33</v>
      </c>
      <c r="B27" s="8" t="n">
        <v>1351.77</v>
      </c>
      <c r="C27" s="8"/>
      <c r="D27" s="8"/>
      <c r="E27" s="8"/>
      <c r="F27" s="8"/>
      <c r="G27" s="8" t="n">
        <v>116.73</v>
      </c>
      <c r="H27" s="8"/>
      <c r="I27" s="8" t="n">
        <f aca="false">SUM(B27:H27)</f>
        <v>1468.5</v>
      </c>
      <c r="J27" s="8" t="n">
        <v>1351.77</v>
      </c>
      <c r="K27" s="8" t="n">
        <v>1351.77</v>
      </c>
      <c r="L27" s="8" t="n">
        <f aca="false">I27*12+J27+K27</f>
        <v>20325.54</v>
      </c>
    </row>
    <row r="28" customFormat="false" ht="13.8" hidden="false" customHeight="false" outlineLevel="0" collapsed="false">
      <c r="A28" s="7" t="s">
        <v>34</v>
      </c>
      <c r="B28" s="8" t="n">
        <v>1158.07</v>
      </c>
      <c r="C28" s="8"/>
      <c r="D28" s="8" t="n">
        <v>136.87</v>
      </c>
      <c r="E28" s="8"/>
      <c r="F28" s="8" t="n">
        <v>278.54</v>
      </c>
      <c r="G28" s="8" t="n">
        <v>116.73</v>
      </c>
      <c r="H28" s="8"/>
      <c r="I28" s="8" t="n">
        <f aca="false">SUM(B28:H28)</f>
        <v>1690.21</v>
      </c>
      <c r="J28" s="8" t="n">
        <v>1158.07</v>
      </c>
      <c r="K28" s="8" t="n">
        <v>1158.07</v>
      </c>
      <c r="L28" s="8" t="n">
        <f aca="false">I28*12+J28+K28</f>
        <v>22598.66</v>
      </c>
    </row>
    <row r="29" customFormat="false" ht="13.8" hidden="false" customHeight="false" outlineLevel="0" collapsed="false">
      <c r="A29" s="7" t="s">
        <v>35</v>
      </c>
      <c r="B29" s="8" t="n">
        <v>1158.07</v>
      </c>
      <c r="C29" s="8"/>
      <c r="D29" s="8" t="n">
        <v>136.87</v>
      </c>
      <c r="E29" s="8" t="n">
        <v>162.05</v>
      </c>
      <c r="F29" s="8" t="n">
        <v>278.54</v>
      </c>
      <c r="G29" s="8" t="n">
        <v>116.73</v>
      </c>
      <c r="H29" s="8"/>
      <c r="I29" s="8" t="n">
        <f aca="false">SUM(B29:H29)</f>
        <v>1852.26</v>
      </c>
      <c r="J29" s="8" t="n">
        <v>1158.07</v>
      </c>
      <c r="K29" s="8" t="n">
        <v>1158.07</v>
      </c>
      <c r="L29" s="8" t="n">
        <f aca="false">I29*12+J29+K29</f>
        <v>24543.26</v>
      </c>
    </row>
    <row r="30" customFormat="false" ht="13.8" hidden="false" customHeight="false" outlineLevel="0" collapsed="false">
      <c r="A30" s="10" t="s">
        <v>36</v>
      </c>
      <c r="B30" s="11" t="n">
        <v>900</v>
      </c>
      <c r="C30" s="11"/>
      <c r="D30" s="11"/>
      <c r="E30" s="11"/>
      <c r="F30" s="11"/>
      <c r="G30" s="11" t="n">
        <v>116.73</v>
      </c>
      <c r="H30" s="11"/>
      <c r="I30" s="8" t="n">
        <f aca="false">SUM(B30:H30)</f>
        <v>1016.73</v>
      </c>
      <c r="J30" s="11" t="n">
        <v>900</v>
      </c>
      <c r="K30" s="11" t="n">
        <v>900</v>
      </c>
      <c r="L30" s="8" t="n">
        <f aca="false">I30*12+J30+K30</f>
        <v>14000.76</v>
      </c>
    </row>
    <row r="31" customFormat="false" ht="13.8" hidden="false" customHeight="false" outlineLevel="0" collapsed="false">
      <c r="A31" s="6" t="s">
        <v>37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customFormat="false" ht="13.8" hidden="false" customHeight="false" outlineLevel="0" collapsed="false">
      <c r="A32" s="7" t="s">
        <v>38</v>
      </c>
      <c r="B32" s="8" t="n">
        <v>1032.25</v>
      </c>
      <c r="C32" s="8"/>
      <c r="D32" s="8"/>
      <c r="E32" s="8"/>
      <c r="F32" s="8" t="n">
        <v>278.54</v>
      </c>
      <c r="G32" s="8" t="n">
        <v>116.73</v>
      </c>
      <c r="H32" s="8" t="n">
        <v>101.62</v>
      </c>
      <c r="I32" s="8" t="n">
        <f aca="false">SUM(B32:H32)</f>
        <v>1529.14</v>
      </c>
      <c r="J32" s="8" t="n">
        <v>1032.25</v>
      </c>
      <c r="K32" s="8" t="n">
        <v>1032.25</v>
      </c>
      <c r="L32" s="8" t="n">
        <f aca="false">I32*12+J32+K32</f>
        <v>20414.18</v>
      </c>
    </row>
    <row r="33" customFormat="false" ht="13.8" hidden="false" customHeight="false" outlineLevel="0" collapsed="false">
      <c r="A33" s="7" t="s">
        <v>39</v>
      </c>
      <c r="B33" s="8" t="n">
        <v>1032.25</v>
      </c>
      <c r="C33" s="8"/>
      <c r="D33" s="8"/>
      <c r="E33" s="8"/>
      <c r="F33" s="8"/>
      <c r="G33" s="8" t="n">
        <v>116.73</v>
      </c>
      <c r="H33" s="8" t="n">
        <v>101.62</v>
      </c>
      <c r="I33" s="8" t="n">
        <f aca="false">SUM(B33:H33)</f>
        <v>1250.6</v>
      </c>
      <c r="J33" s="8" t="n">
        <v>1032.25</v>
      </c>
      <c r="K33" s="8" t="n">
        <v>1032.25</v>
      </c>
      <c r="L33" s="8" t="n">
        <f aca="false">I33*12+J33+K33</f>
        <v>17071.7</v>
      </c>
    </row>
    <row r="34" customFormat="false" ht="13.8" hidden="false" customHeight="false" outlineLevel="0" collapsed="false">
      <c r="A34" s="10" t="s">
        <v>40</v>
      </c>
      <c r="B34" s="11" t="n">
        <v>900</v>
      </c>
      <c r="C34" s="12"/>
      <c r="D34" s="12"/>
      <c r="E34" s="12"/>
      <c r="F34" s="12"/>
      <c r="G34" s="8" t="n">
        <v>116.73</v>
      </c>
      <c r="H34" s="12"/>
      <c r="I34" s="8" t="n">
        <f aca="false">SUM(B34:H34)</f>
        <v>1016.73</v>
      </c>
      <c r="J34" s="11" t="n">
        <v>900</v>
      </c>
      <c r="K34" s="11" t="n">
        <v>900</v>
      </c>
      <c r="L34" s="8" t="n">
        <f aca="false">I34*12+J34+K34</f>
        <v>14000.76</v>
      </c>
    </row>
    <row r="35" customFormat="false" ht="13.8" hidden="false" customHeight="false" outlineLevel="0" collapsed="false">
      <c r="A35" s="7" t="s">
        <v>41</v>
      </c>
      <c r="B35" s="8" t="n">
        <v>1204.33</v>
      </c>
      <c r="C35" s="8"/>
      <c r="D35" s="8" t="n">
        <v>136.87</v>
      </c>
      <c r="E35" s="8" t="n">
        <v>162.05</v>
      </c>
      <c r="F35" s="8"/>
      <c r="G35" s="8" t="n">
        <v>116.73</v>
      </c>
      <c r="H35" s="8"/>
      <c r="I35" s="8" t="n">
        <f aca="false">SUM(B35:H35)</f>
        <v>1619.98</v>
      </c>
      <c r="J35" s="8" t="n">
        <v>1204.33</v>
      </c>
      <c r="K35" s="8" t="n">
        <v>1204.33</v>
      </c>
      <c r="L35" s="8" t="n">
        <f aca="false">I35*12+J35+K35</f>
        <v>21848.42</v>
      </c>
    </row>
    <row r="36" customFormat="false" ht="13.8" hidden="false" customHeight="false" outlineLevel="0" collapsed="false">
      <c r="A36" s="7" t="s">
        <v>42</v>
      </c>
      <c r="B36" s="8" t="n">
        <v>1204.33</v>
      </c>
      <c r="C36" s="8"/>
      <c r="D36" s="8" t="n">
        <v>136.87</v>
      </c>
      <c r="E36" s="8"/>
      <c r="F36" s="8"/>
      <c r="G36" s="8" t="n">
        <v>116.73</v>
      </c>
      <c r="H36" s="8"/>
      <c r="I36" s="8" t="n">
        <f aca="false">SUM(B36:H36)</f>
        <v>1457.93</v>
      </c>
      <c r="J36" s="8" t="n">
        <v>1204.33</v>
      </c>
      <c r="K36" s="8" t="n">
        <v>1204.33</v>
      </c>
      <c r="L36" s="8" t="n">
        <f aca="false">I36*12+J36+K36</f>
        <v>19903.82</v>
      </c>
    </row>
    <row r="37" customFormat="false" ht="13.8" hidden="false" customHeight="false" outlineLevel="0" collapsed="false">
      <c r="A37" s="7" t="s">
        <v>43</v>
      </c>
      <c r="B37" s="8" t="n">
        <v>1236.54</v>
      </c>
      <c r="C37" s="8"/>
      <c r="D37" s="8" t="n">
        <v>136.87</v>
      </c>
      <c r="E37" s="8"/>
      <c r="F37" s="8"/>
      <c r="G37" s="8" t="n">
        <v>116.73</v>
      </c>
      <c r="H37" s="8"/>
      <c r="I37" s="8" t="n">
        <f aca="false">SUM(B37:H37)</f>
        <v>1490.14</v>
      </c>
      <c r="J37" s="8" t="n">
        <v>1236.54</v>
      </c>
      <c r="K37" s="8" t="n">
        <v>1236.54</v>
      </c>
      <c r="L37" s="8" t="n">
        <f aca="false">I37*12+J37+K37</f>
        <v>20354.76</v>
      </c>
    </row>
    <row r="38" customFormat="false" ht="13.8" hidden="false" customHeight="false" outlineLevel="0" collapsed="false">
      <c r="A38" s="7" t="s">
        <v>44</v>
      </c>
      <c r="B38" s="8" t="n">
        <v>1275.69</v>
      </c>
      <c r="C38" s="8"/>
      <c r="D38" s="8" t="n">
        <v>136.87</v>
      </c>
      <c r="E38" s="8"/>
      <c r="F38" s="8"/>
      <c r="G38" s="8" t="n">
        <v>116.73</v>
      </c>
      <c r="H38" s="8"/>
      <c r="I38" s="8" t="n">
        <f aca="false">SUM(B38:H38)</f>
        <v>1529.29</v>
      </c>
      <c r="J38" s="8" t="n">
        <v>1275.69</v>
      </c>
      <c r="K38" s="8" t="n">
        <v>1275.69</v>
      </c>
      <c r="L38" s="8" t="n">
        <f aca="false">I38*12+J38+K38</f>
        <v>20902.86</v>
      </c>
    </row>
    <row r="39" customFormat="false" ht="13.8" hidden="false" customHeight="false" outlineLevel="0" collapsed="false">
      <c r="A39" s="7" t="s">
        <v>45</v>
      </c>
      <c r="B39" s="8" t="n">
        <v>1027.97</v>
      </c>
      <c r="C39" s="8"/>
      <c r="D39" s="8" t="n">
        <v>136.87</v>
      </c>
      <c r="E39" s="8"/>
      <c r="F39" s="8"/>
      <c r="G39" s="8" t="n">
        <v>116.73</v>
      </c>
      <c r="H39" s="8"/>
      <c r="I39" s="8" t="n">
        <f aca="false">SUM(B39:H39)</f>
        <v>1281.57</v>
      </c>
      <c r="J39" s="8" t="n">
        <v>1027.97</v>
      </c>
      <c r="K39" s="8" t="n">
        <v>1027.97</v>
      </c>
      <c r="L39" s="8" t="n">
        <f aca="false">I39*12+J39+K39</f>
        <v>17434.78</v>
      </c>
    </row>
    <row r="40" customFormat="false" ht="13.8" hidden="false" customHeight="false" outlineLevel="0" collapsed="false">
      <c r="A40" s="7" t="s">
        <v>46</v>
      </c>
      <c r="B40" s="8" t="n">
        <v>1006.19</v>
      </c>
      <c r="C40" s="8"/>
      <c r="D40" s="8" t="n">
        <v>136.87</v>
      </c>
      <c r="E40" s="8"/>
      <c r="F40" s="8"/>
      <c r="G40" s="8" t="n">
        <v>116.73</v>
      </c>
      <c r="H40" s="8"/>
      <c r="I40" s="8" t="n">
        <f aca="false">SUM(B40:H40)</f>
        <v>1259.79</v>
      </c>
      <c r="J40" s="8" t="n">
        <v>1006.19</v>
      </c>
      <c r="K40" s="8" t="n">
        <v>1006.19</v>
      </c>
      <c r="L40" s="8" t="n">
        <f aca="false">I40*12+J40+K40</f>
        <v>17129.86</v>
      </c>
    </row>
    <row r="41" customFormat="false" ht="13.8" hidden="false" customHeight="false" outlineLevel="0" collapsed="false">
      <c r="A41" s="7" t="s">
        <v>47</v>
      </c>
      <c r="B41" s="8" t="n">
        <v>1275.69</v>
      </c>
      <c r="C41" s="8"/>
      <c r="D41" s="8" t="n">
        <v>136.87</v>
      </c>
      <c r="E41" s="8"/>
      <c r="F41" s="8"/>
      <c r="G41" s="8" t="n">
        <v>116.73</v>
      </c>
      <c r="H41" s="8"/>
      <c r="I41" s="8" t="n">
        <f aca="false">SUM(B41:H41)</f>
        <v>1529.29</v>
      </c>
      <c r="J41" s="8" t="n">
        <v>1275.69</v>
      </c>
      <c r="K41" s="8" t="n">
        <v>1275.69</v>
      </c>
      <c r="L41" s="8" t="n">
        <f aca="false">I41*12+J41+K41</f>
        <v>20902.86</v>
      </c>
    </row>
    <row r="42" customFormat="false" ht="13.8" hidden="false" customHeight="false" outlineLevel="0" collapsed="false">
      <c r="A42" s="7" t="s">
        <v>48</v>
      </c>
      <c r="B42" s="8" t="n">
        <v>1275.69</v>
      </c>
      <c r="C42" s="8"/>
      <c r="D42" s="8"/>
      <c r="E42" s="8"/>
      <c r="F42" s="8"/>
      <c r="G42" s="8" t="n">
        <v>116.73</v>
      </c>
      <c r="H42" s="8"/>
      <c r="I42" s="8" t="n">
        <f aca="false">SUM(B42:H42)</f>
        <v>1392.42</v>
      </c>
      <c r="J42" s="8" t="n">
        <v>1275.69</v>
      </c>
      <c r="K42" s="8" t="n">
        <v>1275.69</v>
      </c>
      <c r="L42" s="8" t="n">
        <f aca="false">I42*12+J42+K42</f>
        <v>19260.42</v>
      </c>
    </row>
    <row r="43" customFormat="false" ht="13.8" hidden="false" customHeight="false" outlineLevel="0" collapsed="false">
      <c r="A43" s="7" t="s">
        <v>49</v>
      </c>
      <c r="B43" s="8" t="n">
        <v>1275.69</v>
      </c>
      <c r="C43" s="8"/>
      <c r="D43" s="8" t="n">
        <v>136.87</v>
      </c>
      <c r="E43" s="8"/>
      <c r="F43" s="8"/>
      <c r="G43" s="8" t="n">
        <v>116.73</v>
      </c>
      <c r="H43" s="8"/>
      <c r="I43" s="8" t="n">
        <f aca="false">SUM(B43:H43)</f>
        <v>1529.29</v>
      </c>
      <c r="J43" s="8" t="n">
        <v>1275.69</v>
      </c>
      <c r="K43" s="8" t="n">
        <v>1275.69</v>
      </c>
      <c r="L43" s="8" t="n">
        <f aca="false">I43*12+J43+K43</f>
        <v>20902.86</v>
      </c>
    </row>
    <row r="44" customFormat="false" ht="13.8" hidden="false" customHeight="false" outlineLevel="0" collapsed="false">
      <c r="A44" s="7" t="s">
        <v>50</v>
      </c>
      <c r="B44" s="8" t="n">
        <v>1275.69</v>
      </c>
      <c r="C44" s="8"/>
      <c r="D44" s="8"/>
      <c r="E44" s="8"/>
      <c r="F44" s="8"/>
      <c r="G44" s="8" t="n">
        <v>116.73</v>
      </c>
      <c r="H44" s="8"/>
      <c r="I44" s="8" t="n">
        <f aca="false">SUM(B44:H44)</f>
        <v>1392.42</v>
      </c>
      <c r="J44" s="8" t="n">
        <v>1275.69</v>
      </c>
      <c r="K44" s="8" t="n">
        <v>1275.69</v>
      </c>
      <c r="L44" s="8" t="n">
        <f aca="false">I44*12+J44+K44</f>
        <v>19260.42</v>
      </c>
    </row>
    <row r="45" customFormat="false" ht="13.8" hidden="false" customHeight="false" outlineLevel="0" collapsed="false">
      <c r="A45" s="7" t="s">
        <v>51</v>
      </c>
      <c r="B45" s="8" t="n">
        <v>1032.25</v>
      </c>
      <c r="C45" s="8"/>
      <c r="D45" s="8"/>
      <c r="E45" s="8"/>
      <c r="F45" s="8"/>
      <c r="G45" s="8" t="n">
        <v>116.73</v>
      </c>
      <c r="H45" s="8"/>
      <c r="I45" s="8" t="n">
        <f aca="false">SUM(B45:H45)</f>
        <v>1148.98</v>
      </c>
      <c r="J45" s="8" t="n">
        <v>1032.25</v>
      </c>
      <c r="K45" s="8" t="n">
        <v>1032.25</v>
      </c>
      <c r="L45" s="8" t="n">
        <f aca="false">I45*12+J45+K45</f>
        <v>15852.26</v>
      </c>
    </row>
    <row r="46" customFormat="false" ht="13.8" hidden="false" customHeight="false" outlineLevel="0" collapsed="false">
      <c r="A46" s="6" t="s">
        <v>52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customFormat="false" ht="13.8" hidden="false" customHeight="false" outlineLevel="0" collapsed="false">
      <c r="A47" s="7" t="s">
        <v>53</v>
      </c>
      <c r="B47" s="8" t="n">
        <v>1141.02</v>
      </c>
      <c r="C47" s="8"/>
      <c r="D47" s="8" t="n">
        <v>136.87</v>
      </c>
      <c r="E47" s="8" t="n">
        <v>162.05</v>
      </c>
      <c r="F47" s="8"/>
      <c r="G47" s="8" t="n">
        <v>116.73</v>
      </c>
      <c r="H47" s="8"/>
      <c r="I47" s="8" t="n">
        <f aca="false">SUM(B47:H47)</f>
        <v>1556.67</v>
      </c>
      <c r="J47" s="8" t="n">
        <v>1141.02</v>
      </c>
      <c r="K47" s="8" t="n">
        <v>1141.02</v>
      </c>
      <c r="L47" s="8" t="n">
        <f aca="false">I47*12+J47+K47</f>
        <v>20962.08</v>
      </c>
    </row>
    <row r="48" customFormat="false" ht="13.8" hidden="false" customHeight="false" outlineLevel="0" collapsed="false">
      <c r="A48" s="7" t="s">
        <v>54</v>
      </c>
      <c r="B48" s="8" t="n">
        <v>1141.01</v>
      </c>
      <c r="C48" s="8"/>
      <c r="D48" s="8" t="n">
        <v>136.87</v>
      </c>
      <c r="E48" s="8"/>
      <c r="F48" s="8"/>
      <c r="G48" s="8" t="n">
        <v>116.73</v>
      </c>
      <c r="H48" s="8"/>
      <c r="I48" s="8" t="n">
        <f aca="false">SUM(B48:H48)</f>
        <v>1394.61</v>
      </c>
      <c r="J48" s="8" t="n">
        <v>1141.01</v>
      </c>
      <c r="K48" s="8" t="n">
        <v>1141.01</v>
      </c>
      <c r="L48" s="8" t="n">
        <f aca="false">I48*12+J48+K48</f>
        <v>19017.34</v>
      </c>
    </row>
    <row r="49" customFormat="false" ht="13.8" hidden="false" customHeight="false" outlineLevel="0" collapsed="false">
      <c r="A49" s="7" t="s">
        <v>55</v>
      </c>
      <c r="B49" s="8" t="n">
        <v>1141.02</v>
      </c>
      <c r="C49" s="8"/>
      <c r="D49" s="8" t="n">
        <v>136.87</v>
      </c>
      <c r="E49" s="8"/>
      <c r="F49" s="8"/>
      <c r="G49" s="8" t="n">
        <v>116.73</v>
      </c>
      <c r="H49" s="8"/>
      <c r="I49" s="8" t="n">
        <f aca="false">SUM(B49:H49)</f>
        <v>1394.62</v>
      </c>
      <c r="J49" s="8" t="n">
        <v>1141.02</v>
      </c>
      <c r="K49" s="8" t="n">
        <v>1141.02</v>
      </c>
      <c r="L49" s="8" t="n">
        <f aca="false">I49*12+J49+K49</f>
        <v>19017.48</v>
      </c>
    </row>
    <row r="50" customFormat="false" ht="13.8" hidden="false" customHeight="false" outlineLevel="0" collapsed="false">
      <c r="A50" s="7" t="s">
        <v>56</v>
      </c>
      <c r="B50" s="8" t="n">
        <v>973.79</v>
      </c>
      <c r="C50" s="8"/>
      <c r="D50" s="8" t="n">
        <v>136.87</v>
      </c>
      <c r="E50" s="8"/>
      <c r="F50" s="8"/>
      <c r="G50" s="8" t="n">
        <v>116.73</v>
      </c>
      <c r="H50" s="8"/>
      <c r="I50" s="8" t="n">
        <f aca="false">SUM(B50:H50)</f>
        <v>1227.39</v>
      </c>
      <c r="J50" s="8" t="n">
        <v>973.79</v>
      </c>
      <c r="K50" s="8" t="n">
        <v>973.79</v>
      </c>
      <c r="L50" s="8" t="n">
        <f aca="false">I50*12+J50+K50</f>
        <v>16676.26</v>
      </c>
    </row>
    <row r="51" customFormat="false" ht="13.8" hidden="false" customHeight="false" outlineLevel="0" collapsed="false">
      <c r="A51" s="7" t="s">
        <v>57</v>
      </c>
      <c r="B51" s="8" t="n">
        <v>1113.22</v>
      </c>
      <c r="C51" s="8"/>
      <c r="D51" s="8" t="n">
        <v>136.87</v>
      </c>
      <c r="E51" s="8"/>
      <c r="F51" s="8"/>
      <c r="G51" s="8" t="n">
        <v>116.73</v>
      </c>
      <c r="H51" s="8"/>
      <c r="I51" s="8" t="n">
        <f aca="false">SUM(B51:H51)</f>
        <v>1366.82</v>
      </c>
      <c r="J51" s="8" t="n">
        <v>1113.22</v>
      </c>
      <c r="K51" s="8" t="n">
        <v>1113.22</v>
      </c>
      <c r="L51" s="8" t="n">
        <f aca="false">I51*12+J51+K51</f>
        <v>18628.28</v>
      </c>
    </row>
    <row r="52" customFormat="false" ht="13.8" hidden="false" customHeight="false" outlineLevel="0" collapsed="false">
      <c r="A52" s="7" t="s">
        <v>58</v>
      </c>
      <c r="B52" s="8" t="n">
        <v>797.08</v>
      </c>
      <c r="C52" s="13"/>
      <c r="D52" s="8" t="n">
        <v>136.87</v>
      </c>
      <c r="E52" s="13"/>
      <c r="F52" s="13"/>
      <c r="G52" s="8" t="n">
        <v>116.73</v>
      </c>
      <c r="H52" s="13"/>
      <c r="I52" s="8" t="n">
        <f aca="false">SUM(B52:H52)</f>
        <v>1050.68</v>
      </c>
      <c r="J52" s="8" t="n">
        <v>797.08</v>
      </c>
      <c r="K52" s="8" t="n">
        <v>797.08</v>
      </c>
      <c r="L52" s="8" t="n">
        <f aca="false">I52*12+J52+K52</f>
        <v>14202.32</v>
      </c>
    </row>
  </sheetData>
  <mergeCells count="6">
    <mergeCell ref="A1:L5"/>
    <mergeCell ref="A7:L7"/>
    <mergeCell ref="A14:L14"/>
    <mergeCell ref="A21:L21"/>
    <mergeCell ref="A31:L31"/>
    <mergeCell ref="A46:L4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49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2022-07-05T17:57:00Z</dcterms:created>
  <dc:creator/>
  <dc:description/>
  <dc:language>es-ES</dc:language>
  <cp:lastModifiedBy/>
  <dcterms:modified xsi:type="dcterms:W3CDTF">2022-07-06T08:39:59Z</dcterms:modified>
  <cp:revision>2</cp:revision>
  <dc:subject/>
  <dc:title/>
</cp:coreProperties>
</file>